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firstSheet="1" activeTab="1"/>
  </bookViews>
  <sheets>
    <sheet name="KING" sheetId="2" state="veryHidden" r:id="rId1"/>
    <sheet name="贷款基础利率表" sheetId="4" r:id="rId2"/>
  </sheets>
  <definedNames>
    <definedName name="_xlnm._FilterDatabase" localSheetId="1" hidden="1">贷款基础利率表!$A$4:$L$43</definedName>
  </definedNames>
  <calcPr calcId="144525"/>
</workbook>
</file>

<file path=xl/sharedStrings.xml><?xml version="1.0" encoding="utf-8"?>
<sst xmlns="http://schemas.openxmlformats.org/spreadsheetml/2006/main" count="57">
  <si>
    <t>泰和农商银行贷款利率定价基础利率表</t>
  </si>
  <si>
    <r>
      <rPr>
        <b/>
        <sz val="10"/>
        <rFont val="宋体"/>
        <charset val="134"/>
      </rPr>
      <t>单位</t>
    </r>
    <r>
      <rPr>
        <b/>
        <sz val="10"/>
        <rFont val="Times New Roman"/>
        <charset val="134"/>
      </rPr>
      <t>:</t>
    </r>
    <r>
      <rPr>
        <b/>
        <sz val="10"/>
        <rFont val="宋体"/>
        <charset val="134"/>
      </rPr>
      <t>年利率</t>
    </r>
    <r>
      <rPr>
        <b/>
        <sz val="10"/>
        <rFont val="Times New Roman"/>
        <charset val="134"/>
      </rPr>
      <t>%</t>
    </r>
  </si>
  <si>
    <t>担保方式</t>
  </si>
  <si>
    <t>信贷产品</t>
  </si>
  <si>
    <t>一年(含)以下</t>
  </si>
  <si>
    <t>一年至五年(含)</t>
  </si>
  <si>
    <t>五年以上</t>
  </si>
  <si>
    <t>备注</t>
  </si>
  <si>
    <t>基准
利率/LPR</t>
  </si>
  <si>
    <t>上浮幅度/加点</t>
  </si>
  <si>
    <t>执行基础利率(不低于）</t>
  </si>
  <si>
    <t>基准
利率</t>
  </si>
  <si>
    <t>信用</t>
  </si>
  <si>
    <t>农户小额信用贷款、百福·居民贷</t>
  </si>
  <si>
    <t>乡村振兴贷</t>
  </si>
  <si>
    <t>诚商信贷通、个商e贷、诚商e贷</t>
  </si>
  <si>
    <t>“百福家居”综合消费贷</t>
  </si>
  <si>
    <t>百福薪时贷</t>
  </si>
  <si>
    <t>不执行利率差异化</t>
  </si>
  <si>
    <t>一般信用贷款</t>
  </si>
  <si>
    <t>百福光伏贷</t>
  </si>
  <si>
    <t>退役军人贷（AAA级）</t>
  </si>
  <si>
    <t>退役军人贷（A、AA级)</t>
  </si>
  <si>
    <t>“财园信贷通”贷款、百福·财园个商e贷</t>
  </si>
  <si>
    <t>不高于该利率标准，不执行利率差异化</t>
  </si>
  <si>
    <t>“财政助保”贷款</t>
  </si>
  <si>
    <t>扶贫和移民产业信贷通</t>
  </si>
  <si>
    <t>生源地信用助学贷款</t>
  </si>
  <si>
    <t>下岗再就业贷款</t>
  </si>
  <si>
    <t>保证</t>
  </si>
  <si>
    <t>一般保证贷款</t>
  </si>
  <si>
    <t>财农信贷通、世行惠农贷</t>
  </si>
  <si>
    <t>担保机构贷款</t>
  </si>
  <si>
    <t>根据签订的相关协议约定利率执行</t>
  </si>
  <si>
    <t>员工贷款</t>
  </si>
  <si>
    <t>抵押</t>
  </si>
  <si>
    <t>商铺抵押贷款</t>
  </si>
  <si>
    <t>商住房、住宅抵押贷款</t>
  </si>
  <si>
    <t>工业厂房、工业用地土地使用权抵押贷款</t>
  </si>
  <si>
    <t>在建工程抵押贷款</t>
  </si>
  <si>
    <t>林权抵押贷款</t>
  </si>
  <si>
    <t>个人汽车按揭贷款</t>
  </si>
  <si>
    <t>船舶抵押贷款</t>
  </si>
  <si>
    <t>机器设备抵押</t>
  </si>
  <si>
    <t>农用机械设备按揭贷款</t>
  </si>
  <si>
    <t>个人住房按揭贷款（一套房）</t>
  </si>
  <si>
    <t>个人住房按揭贷款（二套房）</t>
  </si>
  <si>
    <t>二手房按揭贷款（一套房）</t>
  </si>
  <si>
    <t>二手房按揭贷款（二套房）</t>
  </si>
  <si>
    <t>商铺按揭贷款</t>
  </si>
  <si>
    <t>质押</t>
  </si>
  <si>
    <t>存单质押（本行）</t>
  </si>
  <si>
    <t>存单质押（他行）</t>
  </si>
  <si>
    <t>收费权质押</t>
  </si>
  <si>
    <t>应收账款质押贷款</t>
  </si>
  <si>
    <t>仓单质押</t>
  </si>
  <si>
    <t>退税质押贷款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</si>
</sst>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00_);[Red]\(0.00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仿宋_GB2312"/>
      <charset val="134"/>
    </font>
    <font>
      <b/>
      <sz val="10"/>
      <name val="Times New Roman"/>
      <charset val="134"/>
    </font>
    <font>
      <sz val="10"/>
      <name val="仿宋_GB2312"/>
      <charset val="134"/>
    </font>
    <font>
      <sz val="9"/>
      <name val="仿宋_GB2312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1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33" fillId="13" borderId="11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1" applyBorder="1" applyAlignment="1"/>
    <xf numFmtId="0" fontId="1" fillId="0" borderId="0" xfId="0" applyFont="1" applyFill="1" applyAlignment="1"/>
    <xf numFmtId="0" fontId="2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0" fillId="0" borderId="0" xfId="0" applyFill="1" applyAlignment="1"/>
    <xf numFmtId="177" fontId="3" fillId="0" borderId="0" xfId="0" applyNumberFormat="1" applyFont="1" applyFill="1" applyAlignment="1"/>
    <xf numFmtId="176" fontId="0" fillId="0" borderId="0" xfId="0" applyNumberFormat="1" applyFill="1" applyAlignment="1"/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177" fontId="5" fillId="0" borderId="0" xfId="0" applyNumberFormat="1" applyFont="1" applyFill="1" applyBorder="1" applyAlignment="1">
      <alignment horizontal="center" vertical="top"/>
    </xf>
    <xf numFmtId="176" fontId="5" fillId="0" borderId="0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shrinkToFit="1"/>
    </xf>
    <xf numFmtId="176" fontId="11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shrinkToFi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2" fillId="0" borderId="0" xfId="0" applyFont="1" applyFill="1" applyAlignment="1"/>
    <xf numFmtId="177" fontId="14" fillId="0" borderId="0" xfId="0" applyNumberFormat="1" applyFont="1" applyFill="1" applyAlignment="1"/>
    <xf numFmtId="176" fontId="0" fillId="0" borderId="0" xfId="0" applyNumberFormat="1" applyFont="1" applyFill="1" applyAlignment="1"/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9" fontId="2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差_KING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好_KING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  <pageSetUpPr fitToPage="1"/>
  </sheetPr>
  <dimension ref="A1:L44"/>
  <sheetViews>
    <sheetView tabSelected="1" workbookViewId="0">
      <selection activeCell="G39" sqref="G39"/>
    </sheetView>
  </sheetViews>
  <sheetFormatPr defaultColWidth="9" defaultRowHeight="14.25"/>
  <cols>
    <col min="1" max="1" width="5.24166666666667" style="5" customWidth="1"/>
    <col min="2" max="2" width="31.3833333333333" style="5" customWidth="1"/>
    <col min="3" max="3" width="8.98333333333333" style="5" customWidth="1"/>
    <col min="4" max="4" width="9.35" style="5" customWidth="1"/>
    <col min="5" max="5" width="9.59166666666667" style="6" customWidth="1"/>
    <col min="6" max="6" width="8.225" style="7" customWidth="1"/>
    <col min="7" max="7" width="9.09166666666667" style="5" customWidth="1"/>
    <col min="8" max="8" width="9.84166666666667" style="6" customWidth="1"/>
    <col min="9" max="9" width="8.09166666666667" style="7" customWidth="1"/>
    <col min="10" max="10" width="8.975" style="5" customWidth="1"/>
    <col min="11" max="11" width="9.96666666666667" style="6" customWidth="1"/>
    <col min="12" max="12" width="28.1333333333333" style="8" customWidth="1"/>
    <col min="13" max="16384" width="9" style="5"/>
  </cols>
  <sheetData>
    <row r="1" ht="29.25" customHeight="1" spans="1:1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1" customFormat="1" ht="14" customHeight="1" spans="2:12">
      <c r="B2" s="10"/>
      <c r="C2" s="10"/>
      <c r="D2" s="10"/>
      <c r="E2" s="11"/>
      <c r="F2" s="12"/>
      <c r="G2" s="10"/>
      <c r="H2" s="11"/>
      <c r="I2" s="41" t="s">
        <v>1</v>
      </c>
      <c r="J2" s="41"/>
      <c r="K2" s="41"/>
      <c r="L2" s="42"/>
    </row>
    <row r="3" s="2" customFormat="1" ht="25" customHeight="1" spans="1:12">
      <c r="A3" s="13" t="s">
        <v>2</v>
      </c>
      <c r="B3" s="14" t="s">
        <v>3</v>
      </c>
      <c r="C3" s="15" t="s">
        <v>4</v>
      </c>
      <c r="D3" s="15"/>
      <c r="E3" s="15"/>
      <c r="F3" s="16" t="s">
        <v>5</v>
      </c>
      <c r="G3" s="16"/>
      <c r="H3" s="16"/>
      <c r="I3" s="15" t="s">
        <v>6</v>
      </c>
      <c r="J3" s="15"/>
      <c r="K3" s="15"/>
      <c r="L3" s="43" t="s">
        <v>7</v>
      </c>
    </row>
    <row r="4" s="2" customFormat="1" ht="36" spans="1:12">
      <c r="A4" s="13"/>
      <c r="B4" s="17"/>
      <c r="C4" s="18" t="s">
        <v>8</v>
      </c>
      <c r="D4" s="18" t="s">
        <v>9</v>
      </c>
      <c r="E4" s="19" t="s">
        <v>10</v>
      </c>
      <c r="F4" s="20" t="s">
        <v>8</v>
      </c>
      <c r="G4" s="18" t="s">
        <v>9</v>
      </c>
      <c r="H4" s="19" t="s">
        <v>10</v>
      </c>
      <c r="I4" s="20" t="s">
        <v>11</v>
      </c>
      <c r="J4" s="18" t="s">
        <v>9</v>
      </c>
      <c r="K4" s="19" t="s">
        <v>10</v>
      </c>
      <c r="L4" s="44"/>
    </row>
    <row r="5" ht="22.5" spans="1:12">
      <c r="A5" s="21"/>
      <c r="B5" s="22"/>
      <c r="C5" s="23"/>
      <c r="D5" s="23"/>
      <c r="E5" s="24" t="s">
        <v>4</v>
      </c>
      <c r="F5" s="25"/>
      <c r="G5" s="25"/>
      <c r="H5" s="25" t="s">
        <v>5</v>
      </c>
      <c r="I5" s="25"/>
      <c r="J5" s="25"/>
      <c r="K5" s="25" t="s">
        <v>6</v>
      </c>
      <c r="L5" s="45"/>
    </row>
    <row r="6" s="3" customFormat="1" ht="18" customHeight="1" spans="1:12">
      <c r="A6" s="26" t="s">
        <v>12</v>
      </c>
      <c r="B6" s="27" t="s">
        <v>13</v>
      </c>
      <c r="C6" s="28">
        <v>3.1</v>
      </c>
      <c r="D6" s="29">
        <f>E6/C6</f>
        <v>2.10645161290323</v>
      </c>
      <c r="E6" s="30">
        <v>6.53</v>
      </c>
      <c r="F6" s="28">
        <v>3.1</v>
      </c>
      <c r="G6" s="29">
        <f>H6/F6</f>
        <v>2.10645161290323</v>
      </c>
      <c r="H6" s="30">
        <v>6.53</v>
      </c>
      <c r="I6" s="29"/>
      <c r="J6" s="46"/>
      <c r="K6" s="30"/>
      <c r="L6" s="45"/>
    </row>
    <row r="7" s="3" customFormat="1" ht="18" customHeight="1" spans="1:12">
      <c r="A7" s="31"/>
      <c r="B7" s="27" t="s">
        <v>14</v>
      </c>
      <c r="C7" s="28">
        <v>3.1</v>
      </c>
      <c r="D7" s="29">
        <f>E7/C7</f>
        <v>1.89677419354839</v>
      </c>
      <c r="E7" s="30">
        <v>5.88</v>
      </c>
      <c r="F7" s="28">
        <v>3.1</v>
      </c>
      <c r="G7" s="29">
        <f>H7/F7</f>
        <v>1.89677419354839</v>
      </c>
      <c r="H7" s="30">
        <v>5.88</v>
      </c>
      <c r="I7" s="29"/>
      <c r="J7" s="47"/>
      <c r="K7" s="30"/>
      <c r="L7" s="45"/>
    </row>
    <row r="8" s="3" customFormat="1" ht="18" customHeight="1" spans="1:12">
      <c r="A8" s="31"/>
      <c r="B8" s="32" t="s">
        <v>15</v>
      </c>
      <c r="C8" s="28">
        <v>3.1</v>
      </c>
      <c r="D8" s="29">
        <f>E8/C8</f>
        <v>1.89677419354839</v>
      </c>
      <c r="E8" s="30">
        <v>5.88</v>
      </c>
      <c r="F8" s="28">
        <v>3.1</v>
      </c>
      <c r="G8" s="29">
        <f>H8/F8</f>
        <v>1.89677419354839</v>
      </c>
      <c r="H8" s="30">
        <v>5.88</v>
      </c>
      <c r="I8" s="29"/>
      <c r="J8" s="47"/>
      <c r="K8" s="30"/>
      <c r="L8" s="45"/>
    </row>
    <row r="9" s="3" customFormat="1" ht="18" customHeight="1" spans="1:12">
      <c r="A9" s="31"/>
      <c r="B9" s="32" t="s">
        <v>16</v>
      </c>
      <c r="C9" s="28">
        <v>3.1</v>
      </c>
      <c r="D9" s="29">
        <f>E9/C9</f>
        <v>1.99354838709677</v>
      </c>
      <c r="E9" s="30">
        <v>6.18</v>
      </c>
      <c r="F9" s="28">
        <v>3.1</v>
      </c>
      <c r="G9" s="29">
        <f>H9/F9</f>
        <v>1.99354838709677</v>
      </c>
      <c r="H9" s="30">
        <v>6.18</v>
      </c>
      <c r="I9" s="29"/>
      <c r="J9" s="47"/>
      <c r="K9" s="30"/>
      <c r="L9" s="45"/>
    </row>
    <row r="10" s="3" customFormat="1" ht="18" customHeight="1" spans="1:12">
      <c r="A10" s="31"/>
      <c r="B10" s="32" t="s">
        <v>17</v>
      </c>
      <c r="C10" s="28">
        <v>3.1</v>
      </c>
      <c r="D10" s="33">
        <v>50</v>
      </c>
      <c r="E10" s="30">
        <v>3.85</v>
      </c>
      <c r="F10" s="28">
        <v>3.1</v>
      </c>
      <c r="G10" s="33">
        <v>50</v>
      </c>
      <c r="H10" s="30">
        <v>3.85</v>
      </c>
      <c r="I10" s="29"/>
      <c r="J10" s="35"/>
      <c r="K10" s="30"/>
      <c r="L10" s="45" t="s">
        <v>18</v>
      </c>
    </row>
    <row r="11" s="3" customFormat="1" ht="18" customHeight="1" spans="1:12">
      <c r="A11" s="31"/>
      <c r="B11" s="32" t="s">
        <v>19</v>
      </c>
      <c r="C11" s="28">
        <v>3.1</v>
      </c>
      <c r="D11" s="29">
        <f>E11/C11</f>
        <v>2.14516129032258</v>
      </c>
      <c r="E11" s="30">
        <v>6.65</v>
      </c>
      <c r="F11" s="28">
        <v>3.1</v>
      </c>
      <c r="G11" s="29">
        <f>H11/F11</f>
        <v>2.14516129032258</v>
      </c>
      <c r="H11" s="30">
        <v>6.65</v>
      </c>
      <c r="I11" s="29"/>
      <c r="J11" s="47"/>
      <c r="K11" s="30"/>
      <c r="L11" s="45"/>
    </row>
    <row r="12" s="3" customFormat="1" ht="18" customHeight="1" spans="1:12">
      <c r="A12" s="31"/>
      <c r="B12" s="27" t="s">
        <v>20</v>
      </c>
      <c r="C12" s="28">
        <v>3.1</v>
      </c>
      <c r="D12" s="29">
        <f>E12/C12</f>
        <v>1.93548387096774</v>
      </c>
      <c r="E12" s="30">
        <v>6</v>
      </c>
      <c r="F12" s="28">
        <v>3.1</v>
      </c>
      <c r="G12" s="29">
        <f>H12/F12</f>
        <v>1.93548387096774</v>
      </c>
      <c r="H12" s="30">
        <v>6</v>
      </c>
      <c r="I12" s="28">
        <v>3.6</v>
      </c>
      <c r="J12" s="29">
        <f>K12/I12</f>
        <v>1.66666666666667</v>
      </c>
      <c r="K12" s="30">
        <v>6</v>
      </c>
      <c r="L12" s="45"/>
    </row>
    <row r="13" s="3" customFormat="1" ht="18" customHeight="1" spans="1:12">
      <c r="A13" s="31"/>
      <c r="B13" s="27" t="s">
        <v>21</v>
      </c>
      <c r="C13" s="28">
        <v>3.1</v>
      </c>
      <c r="D13" s="29">
        <f>E13/C13</f>
        <v>1.56451612903226</v>
      </c>
      <c r="E13" s="30">
        <v>4.85</v>
      </c>
      <c r="F13" s="28">
        <v>3.1</v>
      </c>
      <c r="G13" s="29">
        <f>H13/F13</f>
        <v>1.56451612903226</v>
      </c>
      <c r="H13" s="30">
        <v>4.85</v>
      </c>
      <c r="I13" s="29"/>
      <c r="J13" s="48"/>
      <c r="K13" s="30"/>
      <c r="L13" s="45"/>
    </row>
    <row r="14" s="3" customFormat="1" ht="18" customHeight="1" spans="1:12">
      <c r="A14" s="31"/>
      <c r="B14" s="27" t="s">
        <v>22</v>
      </c>
      <c r="C14" s="28">
        <v>3.1</v>
      </c>
      <c r="D14" s="29">
        <f>E14/C14</f>
        <v>1.66129032258065</v>
      </c>
      <c r="E14" s="30">
        <v>5.15</v>
      </c>
      <c r="F14" s="28">
        <v>3.1</v>
      </c>
      <c r="G14" s="29">
        <f>H14/F14</f>
        <v>1.66129032258065</v>
      </c>
      <c r="H14" s="30">
        <v>5.15</v>
      </c>
      <c r="I14" s="29"/>
      <c r="J14" s="48"/>
      <c r="K14" s="30"/>
      <c r="L14" s="45"/>
    </row>
    <row r="15" s="3" customFormat="1" ht="18" customHeight="1" spans="1:12">
      <c r="A15" s="31"/>
      <c r="B15" s="27" t="s">
        <v>23</v>
      </c>
      <c r="C15" s="28">
        <v>3.1</v>
      </c>
      <c r="D15" s="29">
        <f>E15/C15</f>
        <v>1.3508064516129</v>
      </c>
      <c r="E15" s="30">
        <v>4.1875</v>
      </c>
      <c r="F15" s="28">
        <v>3.1</v>
      </c>
      <c r="G15" s="29">
        <f>H15/F15</f>
        <v>1.3508064516129</v>
      </c>
      <c r="H15" s="30">
        <v>4.1875</v>
      </c>
      <c r="I15" s="29"/>
      <c r="J15" s="48"/>
      <c r="K15" s="30"/>
      <c r="L15" s="45" t="s">
        <v>24</v>
      </c>
    </row>
    <row r="16" s="3" customFormat="1" ht="18" customHeight="1" spans="1:12">
      <c r="A16" s="31"/>
      <c r="B16" s="27" t="s">
        <v>25</v>
      </c>
      <c r="C16" s="28">
        <v>4.35</v>
      </c>
      <c r="D16" s="33">
        <v>0</v>
      </c>
      <c r="E16" s="30">
        <v>4.35</v>
      </c>
      <c r="F16" s="28">
        <v>4.75</v>
      </c>
      <c r="G16" s="33">
        <v>0</v>
      </c>
      <c r="H16" s="30">
        <v>4.75</v>
      </c>
      <c r="I16" s="29"/>
      <c r="J16" s="48"/>
      <c r="K16" s="30"/>
      <c r="L16" s="45" t="s">
        <v>24</v>
      </c>
    </row>
    <row r="17" s="3" customFormat="1" ht="18" customHeight="1" spans="1:12">
      <c r="A17" s="31"/>
      <c r="B17" s="34" t="s">
        <v>26</v>
      </c>
      <c r="C17" s="28">
        <v>3.1</v>
      </c>
      <c r="D17" s="33">
        <v>0</v>
      </c>
      <c r="E17" s="30">
        <v>3.35</v>
      </c>
      <c r="F17" s="28">
        <v>3.6</v>
      </c>
      <c r="G17" s="33">
        <v>0</v>
      </c>
      <c r="H17" s="30">
        <v>3.85</v>
      </c>
      <c r="I17" s="29"/>
      <c r="J17" s="48"/>
      <c r="K17" s="30"/>
      <c r="L17" s="45" t="s">
        <v>24</v>
      </c>
    </row>
    <row r="18" s="3" customFormat="1" ht="18" customHeight="1" spans="1:12">
      <c r="A18" s="31"/>
      <c r="B18" s="32" t="s">
        <v>27</v>
      </c>
      <c r="C18" s="28">
        <v>3.1</v>
      </c>
      <c r="D18" s="35">
        <v>-60</v>
      </c>
      <c r="E18" s="30">
        <v>2.75</v>
      </c>
      <c r="F18" s="28">
        <v>3.1</v>
      </c>
      <c r="G18" s="35">
        <v>-60</v>
      </c>
      <c r="H18" s="30">
        <v>2.75</v>
      </c>
      <c r="I18" s="28">
        <v>3.6</v>
      </c>
      <c r="J18" s="35">
        <v>-60</v>
      </c>
      <c r="K18" s="30">
        <v>3.25</v>
      </c>
      <c r="L18" s="45" t="s">
        <v>24</v>
      </c>
    </row>
    <row r="19" s="3" customFormat="1" ht="18" customHeight="1" spans="1:12">
      <c r="A19" s="36"/>
      <c r="B19" s="34" t="s">
        <v>28</v>
      </c>
      <c r="C19" s="28">
        <v>3.1</v>
      </c>
      <c r="D19" s="29">
        <f>E19/C19</f>
        <v>1.40322580645161</v>
      </c>
      <c r="E19" s="30">
        <v>4.35</v>
      </c>
      <c r="F19" s="28"/>
      <c r="G19" s="29"/>
      <c r="H19" s="30"/>
      <c r="I19" s="29"/>
      <c r="J19" s="48"/>
      <c r="K19" s="30"/>
      <c r="L19" s="45" t="s">
        <v>24</v>
      </c>
    </row>
    <row r="20" s="3" customFormat="1" ht="18" customHeight="1" spans="1:12">
      <c r="A20" s="26" t="s">
        <v>29</v>
      </c>
      <c r="B20" s="32" t="s">
        <v>30</v>
      </c>
      <c r="C20" s="28">
        <v>3.1</v>
      </c>
      <c r="D20" s="29">
        <f t="shared" ref="D20:D43" si="0">E20/C20</f>
        <v>2.10645161290323</v>
      </c>
      <c r="E20" s="30">
        <v>6.53</v>
      </c>
      <c r="F20" s="28">
        <v>3.1</v>
      </c>
      <c r="G20" s="29">
        <f t="shared" ref="G20:G43" si="1">H20/F20</f>
        <v>2.10645161290323</v>
      </c>
      <c r="H20" s="30">
        <v>6.53</v>
      </c>
      <c r="I20" s="29"/>
      <c r="J20" s="47"/>
      <c r="K20" s="30"/>
      <c r="L20" s="45"/>
    </row>
    <row r="21" s="3" customFormat="1" ht="18" customHeight="1" spans="1:12">
      <c r="A21" s="31"/>
      <c r="B21" s="27" t="s">
        <v>31</v>
      </c>
      <c r="C21" s="28">
        <v>3.1</v>
      </c>
      <c r="D21" s="29">
        <f t="shared" si="0"/>
        <v>1.40322580645161</v>
      </c>
      <c r="E21" s="30">
        <v>4.35</v>
      </c>
      <c r="F21" s="28">
        <v>3.1</v>
      </c>
      <c r="G21" s="29">
        <f t="shared" si="1"/>
        <v>1.40322580645161</v>
      </c>
      <c r="H21" s="30">
        <v>4.35</v>
      </c>
      <c r="I21" s="29"/>
      <c r="J21" s="47"/>
      <c r="K21" s="30"/>
      <c r="L21" s="45" t="s">
        <v>24</v>
      </c>
    </row>
    <row r="22" s="3" customFormat="1" ht="18" customHeight="1" spans="1:12">
      <c r="A22" s="31"/>
      <c r="B22" s="27" t="s">
        <v>32</v>
      </c>
      <c r="C22" s="28"/>
      <c r="D22" s="29"/>
      <c r="E22" s="30"/>
      <c r="F22" s="28"/>
      <c r="G22" s="29"/>
      <c r="H22" s="30"/>
      <c r="I22" s="29"/>
      <c r="J22" s="48"/>
      <c r="K22" s="30"/>
      <c r="L22" s="45" t="s">
        <v>33</v>
      </c>
    </row>
    <row r="23" s="3" customFormat="1" ht="18" customHeight="1" spans="1:12">
      <c r="A23" s="36"/>
      <c r="B23" s="27" t="s">
        <v>34</v>
      </c>
      <c r="C23" s="28">
        <v>3.1</v>
      </c>
      <c r="D23" s="33">
        <v>50</v>
      </c>
      <c r="E23" s="30">
        <v>3.85</v>
      </c>
      <c r="F23" s="28">
        <v>3.1</v>
      </c>
      <c r="G23" s="33">
        <v>50</v>
      </c>
      <c r="H23" s="30">
        <v>3.85</v>
      </c>
      <c r="I23" s="29"/>
      <c r="J23" s="35"/>
      <c r="K23" s="30"/>
      <c r="L23" s="45" t="s">
        <v>18</v>
      </c>
    </row>
    <row r="24" s="3" customFormat="1" ht="18" customHeight="1" spans="1:12">
      <c r="A24" s="26" t="s">
        <v>35</v>
      </c>
      <c r="B24" s="27" t="s">
        <v>36</v>
      </c>
      <c r="C24" s="28">
        <v>3.1</v>
      </c>
      <c r="D24" s="29">
        <f t="shared" si="0"/>
        <v>2.09677419354839</v>
      </c>
      <c r="E24" s="30">
        <v>6.5</v>
      </c>
      <c r="F24" s="28">
        <v>3.1</v>
      </c>
      <c r="G24" s="29">
        <f t="shared" si="1"/>
        <v>2.09677419354839</v>
      </c>
      <c r="H24" s="30">
        <v>6.5</v>
      </c>
      <c r="I24" s="29"/>
      <c r="J24" s="48"/>
      <c r="K24" s="30"/>
      <c r="L24" s="45"/>
    </row>
    <row r="25" s="3" customFormat="1" ht="18" customHeight="1" spans="1:12">
      <c r="A25" s="31"/>
      <c r="B25" s="32" t="s">
        <v>37</v>
      </c>
      <c r="C25" s="28">
        <v>3.1</v>
      </c>
      <c r="D25" s="29">
        <f t="shared" si="0"/>
        <v>1.93548387096774</v>
      </c>
      <c r="E25" s="30">
        <v>6</v>
      </c>
      <c r="F25" s="28">
        <v>3.1</v>
      </c>
      <c r="G25" s="29">
        <f t="shared" si="1"/>
        <v>1.93548387096774</v>
      </c>
      <c r="H25" s="30">
        <v>6</v>
      </c>
      <c r="I25" s="29"/>
      <c r="J25" s="48"/>
      <c r="K25" s="30"/>
      <c r="L25" s="45"/>
    </row>
    <row r="26" s="3" customFormat="1" ht="18" customHeight="1" spans="1:12">
      <c r="A26" s="31"/>
      <c r="B26" s="32" t="s">
        <v>38</v>
      </c>
      <c r="C26" s="28">
        <v>3.1</v>
      </c>
      <c r="D26" s="29">
        <f t="shared" si="0"/>
        <v>1.7741935483871</v>
      </c>
      <c r="E26" s="30">
        <v>5.5</v>
      </c>
      <c r="F26" s="28">
        <v>3.1</v>
      </c>
      <c r="G26" s="29">
        <f t="shared" si="1"/>
        <v>1.7741935483871</v>
      </c>
      <c r="H26" s="30">
        <v>5.5</v>
      </c>
      <c r="I26" s="29"/>
      <c r="J26" s="48"/>
      <c r="K26" s="30"/>
      <c r="L26" s="45"/>
    </row>
    <row r="27" s="3" customFormat="1" ht="18" customHeight="1" spans="1:12">
      <c r="A27" s="31"/>
      <c r="B27" s="27" t="s">
        <v>39</v>
      </c>
      <c r="C27" s="28">
        <v>3.1</v>
      </c>
      <c r="D27" s="29">
        <f t="shared" si="0"/>
        <v>2.09677419354839</v>
      </c>
      <c r="E27" s="30">
        <v>6.5</v>
      </c>
      <c r="F27" s="28">
        <v>3.1</v>
      </c>
      <c r="G27" s="29">
        <f t="shared" si="1"/>
        <v>2.09677419354839</v>
      </c>
      <c r="H27" s="30">
        <v>6.5</v>
      </c>
      <c r="I27" s="29"/>
      <c r="J27" s="48"/>
      <c r="K27" s="30"/>
      <c r="L27" s="45"/>
    </row>
    <row r="28" s="3" customFormat="1" ht="18" customHeight="1" spans="1:12">
      <c r="A28" s="31"/>
      <c r="B28" s="27" t="s">
        <v>40</v>
      </c>
      <c r="C28" s="28">
        <v>3.1</v>
      </c>
      <c r="D28" s="29">
        <f t="shared" si="0"/>
        <v>2.09677419354839</v>
      </c>
      <c r="E28" s="30">
        <v>6.5</v>
      </c>
      <c r="F28" s="28">
        <v>3.1</v>
      </c>
      <c r="G28" s="29">
        <f t="shared" si="1"/>
        <v>2.09677419354839</v>
      </c>
      <c r="H28" s="30">
        <v>6.5</v>
      </c>
      <c r="I28" s="29"/>
      <c r="J28" s="48"/>
      <c r="K28" s="30"/>
      <c r="L28" s="45"/>
    </row>
    <row r="29" s="3" customFormat="1" ht="18" customHeight="1" spans="1:12">
      <c r="A29" s="31"/>
      <c r="B29" s="27" t="s">
        <v>41</v>
      </c>
      <c r="C29" s="28">
        <v>3.1</v>
      </c>
      <c r="D29" s="29">
        <f t="shared" si="0"/>
        <v>1.7741935483871</v>
      </c>
      <c r="E29" s="30">
        <v>5.5</v>
      </c>
      <c r="F29" s="28">
        <v>3.1</v>
      </c>
      <c r="G29" s="29">
        <f t="shared" si="1"/>
        <v>1.7741935483871</v>
      </c>
      <c r="H29" s="30">
        <v>5.5</v>
      </c>
      <c r="I29" s="29"/>
      <c r="J29" s="48"/>
      <c r="K29" s="30"/>
      <c r="L29" s="45"/>
    </row>
    <row r="30" s="3" customFormat="1" ht="18" customHeight="1" spans="1:12">
      <c r="A30" s="31"/>
      <c r="B30" s="27" t="s">
        <v>42</v>
      </c>
      <c r="C30" s="28">
        <v>3.1</v>
      </c>
      <c r="D30" s="29">
        <f t="shared" si="0"/>
        <v>1.93548387096774</v>
      </c>
      <c r="E30" s="30">
        <v>6</v>
      </c>
      <c r="F30" s="28">
        <v>3.1</v>
      </c>
      <c r="G30" s="29">
        <f t="shared" si="1"/>
        <v>1.93548387096774</v>
      </c>
      <c r="H30" s="30">
        <v>6</v>
      </c>
      <c r="I30" s="29"/>
      <c r="J30" s="48"/>
      <c r="K30" s="30"/>
      <c r="L30" s="45"/>
    </row>
    <row r="31" s="3" customFormat="1" ht="18" customHeight="1" spans="1:12">
      <c r="A31" s="31"/>
      <c r="B31" s="27" t="s">
        <v>43</v>
      </c>
      <c r="C31" s="28">
        <v>3.1</v>
      </c>
      <c r="D31" s="29">
        <f t="shared" si="0"/>
        <v>2.25806451612903</v>
      </c>
      <c r="E31" s="30">
        <v>7</v>
      </c>
      <c r="F31" s="28">
        <v>3.1</v>
      </c>
      <c r="G31" s="29">
        <f t="shared" si="1"/>
        <v>2.25806451612903</v>
      </c>
      <c r="H31" s="30">
        <v>7</v>
      </c>
      <c r="I31" s="29"/>
      <c r="J31" s="48"/>
      <c r="K31" s="30"/>
      <c r="L31" s="45"/>
    </row>
    <row r="32" s="3" customFormat="1" ht="18" customHeight="1" spans="1:12">
      <c r="A32" s="31"/>
      <c r="B32" s="27" t="s">
        <v>44</v>
      </c>
      <c r="C32" s="28">
        <v>3.1</v>
      </c>
      <c r="D32" s="29">
        <f t="shared" si="0"/>
        <v>1.93548387096774</v>
      </c>
      <c r="E32" s="30">
        <v>6</v>
      </c>
      <c r="F32" s="28">
        <v>3.1</v>
      </c>
      <c r="G32" s="29">
        <f t="shared" si="1"/>
        <v>1.93548387096774</v>
      </c>
      <c r="H32" s="30">
        <v>6</v>
      </c>
      <c r="I32" s="29"/>
      <c r="J32" s="48"/>
      <c r="K32" s="30"/>
      <c r="L32" s="45"/>
    </row>
    <row r="33" s="3" customFormat="1" ht="18" customHeight="1" spans="1:12">
      <c r="A33" s="31"/>
      <c r="B33" s="37" t="s">
        <v>45</v>
      </c>
      <c r="C33" s="28">
        <v>3.1</v>
      </c>
      <c r="D33" s="33">
        <v>-30</v>
      </c>
      <c r="E33" s="30">
        <f t="shared" ref="E33:E38" si="2">C33+D33/100</f>
        <v>2.8</v>
      </c>
      <c r="F33" s="28">
        <v>3.1</v>
      </c>
      <c r="G33" s="33">
        <v>-30</v>
      </c>
      <c r="H33" s="30">
        <f>F33+G33/100</f>
        <v>2.8</v>
      </c>
      <c r="I33" s="28">
        <v>3.6</v>
      </c>
      <c r="J33" s="33">
        <v>-30</v>
      </c>
      <c r="K33" s="30">
        <f>I33+J33/100</f>
        <v>3.3</v>
      </c>
      <c r="L33" s="45" t="s">
        <v>18</v>
      </c>
    </row>
    <row r="34" s="3" customFormat="1" ht="18" customHeight="1" spans="1:12">
      <c r="A34" s="31"/>
      <c r="B34" s="37" t="s">
        <v>46</v>
      </c>
      <c r="C34" s="28">
        <v>3.1</v>
      </c>
      <c r="D34" s="33">
        <v>-30</v>
      </c>
      <c r="E34" s="30">
        <f t="shared" si="2"/>
        <v>2.8</v>
      </c>
      <c r="F34" s="28">
        <v>3.1</v>
      </c>
      <c r="G34" s="33">
        <v>-30</v>
      </c>
      <c r="H34" s="30">
        <f>F34+G34/100</f>
        <v>2.8</v>
      </c>
      <c r="I34" s="28">
        <v>3.6</v>
      </c>
      <c r="J34" s="33">
        <v>-30</v>
      </c>
      <c r="K34" s="30">
        <f>I34+J34/100</f>
        <v>3.3</v>
      </c>
      <c r="L34" s="45" t="s">
        <v>18</v>
      </c>
    </row>
    <row r="35" s="3" customFormat="1" ht="18" customHeight="1" spans="1:12">
      <c r="A35" s="31"/>
      <c r="B35" s="32" t="s">
        <v>47</v>
      </c>
      <c r="C35" s="28">
        <v>3.1</v>
      </c>
      <c r="D35" s="33">
        <v>-30</v>
      </c>
      <c r="E35" s="30">
        <f t="shared" si="2"/>
        <v>2.8</v>
      </c>
      <c r="F35" s="28">
        <v>3.1</v>
      </c>
      <c r="G35" s="33">
        <v>-30</v>
      </c>
      <c r="H35" s="30">
        <f>F35+G35/100</f>
        <v>2.8</v>
      </c>
      <c r="I35" s="28">
        <v>3.6</v>
      </c>
      <c r="J35" s="33">
        <v>-30</v>
      </c>
      <c r="K35" s="30">
        <f>I35+J35/100</f>
        <v>3.3</v>
      </c>
      <c r="L35" s="45" t="s">
        <v>18</v>
      </c>
    </row>
    <row r="36" s="3" customFormat="1" ht="18" customHeight="1" spans="1:12">
      <c r="A36" s="31"/>
      <c r="B36" s="32" t="s">
        <v>48</v>
      </c>
      <c r="C36" s="28">
        <v>3.1</v>
      </c>
      <c r="D36" s="33">
        <v>-30</v>
      </c>
      <c r="E36" s="30">
        <f t="shared" si="2"/>
        <v>2.8</v>
      </c>
      <c r="F36" s="28">
        <v>3.1</v>
      </c>
      <c r="G36" s="33">
        <v>-30</v>
      </c>
      <c r="H36" s="30">
        <f>F36+G36/100</f>
        <v>2.8</v>
      </c>
      <c r="I36" s="28">
        <v>3.6</v>
      </c>
      <c r="J36" s="33">
        <v>-30</v>
      </c>
      <c r="K36" s="30">
        <f>I36+J36/100</f>
        <v>3.3</v>
      </c>
      <c r="L36" s="45" t="s">
        <v>18</v>
      </c>
    </row>
    <row r="37" s="3" customFormat="1" ht="18" customHeight="1" spans="1:12">
      <c r="A37" s="36"/>
      <c r="B37" s="32" t="s">
        <v>49</v>
      </c>
      <c r="C37" s="28">
        <v>3.1</v>
      </c>
      <c r="D37" s="33">
        <f>(E37-C37)*100</f>
        <v>180</v>
      </c>
      <c r="E37" s="30">
        <v>4.9</v>
      </c>
      <c r="F37" s="28">
        <v>3.1</v>
      </c>
      <c r="G37" s="33">
        <f>(H37-F37)*100</f>
        <v>180</v>
      </c>
      <c r="H37" s="30">
        <v>4.9</v>
      </c>
      <c r="I37" s="28">
        <v>3.6</v>
      </c>
      <c r="J37" s="33">
        <f>(K37-I37)*100</f>
        <v>130</v>
      </c>
      <c r="K37" s="30">
        <v>4.9</v>
      </c>
      <c r="L37" s="45" t="s">
        <v>18</v>
      </c>
    </row>
    <row r="38" s="3" customFormat="1" ht="18" customHeight="1" spans="1:12">
      <c r="A38" s="26" t="s">
        <v>50</v>
      </c>
      <c r="B38" s="32" t="s">
        <v>51</v>
      </c>
      <c r="C38" s="28">
        <v>3.1</v>
      </c>
      <c r="D38" s="33">
        <v>0</v>
      </c>
      <c r="E38" s="30">
        <f t="shared" si="2"/>
        <v>3.1</v>
      </c>
      <c r="F38" s="28">
        <v>3.1</v>
      </c>
      <c r="G38" s="33">
        <v>0</v>
      </c>
      <c r="H38" s="30">
        <v>3.35</v>
      </c>
      <c r="I38" s="29"/>
      <c r="J38" s="47"/>
      <c r="K38" s="30"/>
      <c r="L38" s="45" t="s">
        <v>18</v>
      </c>
    </row>
    <row r="39" s="3" customFormat="1" ht="18" customHeight="1" spans="1:12">
      <c r="A39" s="31"/>
      <c r="B39" s="27" t="s">
        <v>52</v>
      </c>
      <c r="C39" s="28">
        <v>3.1</v>
      </c>
      <c r="D39" s="33">
        <f>(E39-C39)*100</f>
        <v>65</v>
      </c>
      <c r="E39" s="30">
        <v>3.75</v>
      </c>
      <c r="F39" s="28">
        <v>3.1</v>
      </c>
      <c r="G39" s="33">
        <f>(H39-F39)*100</f>
        <v>65</v>
      </c>
      <c r="H39" s="30">
        <v>3.75</v>
      </c>
      <c r="I39" s="29"/>
      <c r="J39" s="47"/>
      <c r="K39" s="30"/>
      <c r="L39" s="45" t="s">
        <v>18</v>
      </c>
    </row>
    <row r="40" s="3" customFormat="1" ht="18" customHeight="1" spans="1:12">
      <c r="A40" s="31"/>
      <c r="B40" s="27" t="s">
        <v>53</v>
      </c>
      <c r="C40" s="28">
        <v>3.1</v>
      </c>
      <c r="D40" s="29">
        <f t="shared" si="0"/>
        <v>1.93548387096774</v>
      </c>
      <c r="E40" s="30">
        <v>6</v>
      </c>
      <c r="F40" s="28">
        <v>3.1</v>
      </c>
      <c r="G40" s="29">
        <f t="shared" si="1"/>
        <v>1.93548387096774</v>
      </c>
      <c r="H40" s="30">
        <v>6</v>
      </c>
      <c r="I40" s="29"/>
      <c r="J40" s="47"/>
      <c r="K40" s="30"/>
      <c r="L40" s="45"/>
    </row>
    <row r="41" s="3" customFormat="1" ht="18" customHeight="1" spans="1:12">
      <c r="A41" s="31"/>
      <c r="B41" s="27" t="s">
        <v>54</v>
      </c>
      <c r="C41" s="28">
        <v>3.1</v>
      </c>
      <c r="D41" s="29">
        <f t="shared" si="0"/>
        <v>2.09677419354839</v>
      </c>
      <c r="E41" s="30">
        <v>6.5</v>
      </c>
      <c r="F41" s="28">
        <v>3.1</v>
      </c>
      <c r="G41" s="29">
        <f t="shared" si="1"/>
        <v>2.09677419354839</v>
      </c>
      <c r="H41" s="30">
        <v>6.5</v>
      </c>
      <c r="I41" s="29"/>
      <c r="J41" s="47"/>
      <c r="K41" s="30"/>
      <c r="L41" s="45"/>
    </row>
    <row r="42" s="3" customFormat="1" ht="18" customHeight="1" spans="1:12">
      <c r="A42" s="31"/>
      <c r="B42" s="27" t="s">
        <v>55</v>
      </c>
      <c r="C42" s="28">
        <v>3.1</v>
      </c>
      <c r="D42" s="29">
        <f t="shared" si="0"/>
        <v>2.25806451612903</v>
      </c>
      <c r="E42" s="30">
        <v>7</v>
      </c>
      <c r="F42" s="28">
        <v>3.1</v>
      </c>
      <c r="G42" s="29">
        <f t="shared" si="1"/>
        <v>2.25806451612903</v>
      </c>
      <c r="H42" s="30">
        <v>7</v>
      </c>
      <c r="I42" s="29"/>
      <c r="J42" s="47"/>
      <c r="K42" s="30"/>
      <c r="L42" s="45"/>
    </row>
    <row r="43" s="3" customFormat="1" ht="18" customHeight="1" spans="1:12">
      <c r="A43" s="36"/>
      <c r="B43" s="27" t="s">
        <v>56</v>
      </c>
      <c r="C43" s="28">
        <v>3.1</v>
      </c>
      <c r="D43" s="29">
        <f t="shared" si="0"/>
        <v>1.93548387096774</v>
      </c>
      <c r="E43" s="30">
        <v>6</v>
      </c>
      <c r="F43" s="28">
        <v>3.1</v>
      </c>
      <c r="G43" s="29">
        <f t="shared" si="1"/>
        <v>1.93548387096774</v>
      </c>
      <c r="H43" s="30">
        <v>6</v>
      </c>
      <c r="I43" s="29"/>
      <c r="J43" s="47"/>
      <c r="K43" s="30"/>
      <c r="L43" s="45"/>
    </row>
    <row r="44" s="4" customFormat="1" ht="13.5" spans="2:12">
      <c r="B44" s="38"/>
      <c r="E44" s="39"/>
      <c r="F44" s="40"/>
      <c r="H44" s="39"/>
      <c r="I44" s="40"/>
      <c r="K44" s="39"/>
      <c r="L44" s="49"/>
    </row>
  </sheetData>
  <mergeCells count="12">
    <mergeCell ref="A1:L1"/>
    <mergeCell ref="I2:K2"/>
    <mergeCell ref="C3:E3"/>
    <mergeCell ref="F3:H3"/>
    <mergeCell ref="I3:K3"/>
    <mergeCell ref="A3:A4"/>
    <mergeCell ref="A6:A19"/>
    <mergeCell ref="A20:A23"/>
    <mergeCell ref="A24:A37"/>
    <mergeCell ref="A38:A43"/>
    <mergeCell ref="B3:B4"/>
    <mergeCell ref="L3:L4"/>
  </mergeCells>
  <pageMargins left="0.699305555555556" right="0.699305555555556" top="0.75" bottom="0.75" header="0.3" footer="0.3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天邊一朵雲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KING</vt:lpstr>
      <vt:lpstr>贷款基础利率表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康旭龍</dc:creator>
  <cp:lastModifiedBy>Lenovo</cp:lastModifiedBy>
  <dcterms:created xsi:type="dcterms:W3CDTF">2016-04-25T11:03:00Z</dcterms:created>
  <cp:lastPrinted>2018-03-15T09:16:00Z</cp:lastPrinted>
  <dcterms:modified xsi:type="dcterms:W3CDTF">2025-05-02T01:38:18Z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  <property fmtid="{D5CDD505-2E9C-101B-9397-08002B2CF9AE}" pid="3" name="ICV">
    <vt:lpwstr>C403308F72EB45259470AEDE5320BE96_12</vt:lpwstr>
  </property>
</Properties>
</file>